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90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calcId="125725"/>
</workbook>
</file>

<file path=xl/sharedStrings.xml><?xml version="1.0" encoding="utf-8"?>
<sst xmlns="http://schemas.openxmlformats.org/spreadsheetml/2006/main" count="55" uniqueCount="50">
  <si>
    <t>Voucher Number</t>
  </si>
  <si>
    <t>Description</t>
  </si>
  <si>
    <t>Supplier</t>
  </si>
  <si>
    <t>Invoice Date</t>
  </si>
  <si>
    <t>Invoice Num</t>
  </si>
  <si>
    <t>Invoice Amount</t>
  </si>
  <si>
    <t>GL Date</t>
  </si>
  <si>
    <t>Project #</t>
  </si>
  <si>
    <t>Check Date</t>
  </si>
  <si>
    <t xml:space="preserve">PO # </t>
  </si>
  <si>
    <t>Mill Creek Water Reclamation Facility (RP)</t>
  </si>
  <si>
    <t>Construction related services for Mill Creek WRF Expansion thru 12/31/10</t>
  </si>
  <si>
    <t>AECOM TECHNICAL SERVICES INC</t>
  </si>
  <si>
    <t>2008.025 Implemetation of Technical Advisory Group Recomendations for Mill Creek WRF expansion thru 1/15/11</t>
  </si>
  <si>
    <t>BAXTER &amp; WOODMAN, INC.</t>
  </si>
  <si>
    <t>Provide the Independent Testing Laboratory Services in conjunction with the Mill Creek WRF Expansion</t>
  </si>
  <si>
    <t>TESTING SERVICE CORP</t>
  </si>
  <si>
    <t>IN083030</t>
  </si>
  <si>
    <t>Mill Creek WRF Expansion (PW2008.053) thru 01/31/11</t>
  </si>
  <si>
    <t>JOSEPH J HENDERSON &amp; SON INC</t>
  </si>
  <si>
    <t>12 PO101330</t>
  </si>
  <si>
    <t>Provide ENGINEERING SERVICES for all Construction Related Services for the Mill Creek WRF Expansion thru 01/28/11</t>
  </si>
  <si>
    <t>Independent Testing Laboratory Services for Mill Creek Expansion</t>
  </si>
  <si>
    <t>IN83154</t>
  </si>
  <si>
    <t>Northeast Central Pump Station 2nd Force Main</t>
  </si>
  <si>
    <t>Construction contract for the Northeast Central Pump Station, Second Force Main Project thru 12/15/10</t>
  </si>
  <si>
    <t>R.A. MANCINI INC</t>
  </si>
  <si>
    <t>6 PO907562</t>
  </si>
  <si>
    <t>Southeast Interceptor refurbishment</t>
  </si>
  <si>
    <t>Deerfield Road Forcemain Relocation</t>
  </si>
  <si>
    <t>RJ UNDERGROUND INC</t>
  </si>
  <si>
    <t>Final PO103931</t>
  </si>
  <si>
    <t>Grainger Lift Station 2nd Force Main (RP)</t>
  </si>
  <si>
    <t>Construction contract for the Grainger 2nd Force Main/PW#2007.087 Provide all materials and labor for the work identified as the Grainger Lift Station, 2nd Force Main Project thru 1/14/11</t>
  </si>
  <si>
    <t>4 PO907479</t>
  </si>
  <si>
    <t>New Century Town Filter Building &amp; Clarifier refurbishment</t>
  </si>
  <si>
    <t>Provide Engineering Services for the NCT Water Reclamation Facility Improvements Project - PW2009.080 for Dec 2010</t>
  </si>
  <si>
    <t>REZEK HENRY MEISENHEIMER</t>
  </si>
  <si>
    <t>1 PO107202</t>
  </si>
  <si>
    <t>Maple Lane &amp; Acorn Lane Lift Station improvement</t>
  </si>
  <si>
    <t>Provide all Engineering &amp; Surveying Services per the Engineering Services Agreement executed on 10/28/10, for the Acorn Lane &amp; Maple Ave Lift Station Upgrades  11/28/10-1/01/11</t>
  </si>
  <si>
    <t>SPACECO INC</t>
  </si>
  <si>
    <t>Des Plaines River Water Reclamation Facility refurbishment</t>
  </si>
  <si>
    <t>Engineer Services for DPR WRF Battery B Aeration Blower Replacement thru 12/31/10</t>
  </si>
  <si>
    <t>Provide Engineering / Design Services for the Des Plaines River Water Reclamation Facility Phase 2 Improvements Project thru 12/31/10</t>
  </si>
  <si>
    <t>Diamond/Sylvan Lake Water Reclamation Facility abandonment</t>
  </si>
  <si>
    <t>Engineering Services for PW#2010.017, Diamond/Sylvan Lake Diversion Project - Phase 3</t>
  </si>
  <si>
    <t>MANHARD CONSULTING LTD</t>
  </si>
  <si>
    <t>Lake County Public Works Department</t>
  </si>
  <si>
    <t>Construction Payouts List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</si>
</sst>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u val="single"/>
      <sz val="11"/>
      <color theme="1"/>
      <name val="Candara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5" fontId="3" fillId="0" borderId="0" xfId="0" applyNumberFormat="1" applyFont="1" applyAlignment="1">
      <alignment vertical="center"/>
    </xf>
    <xf numFmtId="43" fontId="3" fillId="0" borderId="0" xfId="18" applyFont="1" applyAlignment="1">
      <alignment vertical="center"/>
    </xf>
    <xf numFmtId="16" fontId="3" fillId="0" borderId="0" xfId="0" applyNumberFormat="1" applyFont="1" applyAlignment="1">
      <alignment vertical="center"/>
    </xf>
    <xf numFmtId="43" fontId="3" fillId="0" borderId="0" xfId="18" applyFont="1" applyFill="1" applyAlignment="1">
      <alignment vertical="center"/>
    </xf>
    <xf numFmtId="43" fontId="4" fillId="0" borderId="1" xfId="1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3" fontId="4" fillId="0" borderId="2" xfId="18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B15" sqref="B15"/>
    </sheetView>
  </sheetViews>
  <sheetFormatPr defaultColWidth="9.140625" defaultRowHeight="15"/>
  <cols>
    <col min="1" max="1" width="8.57421875" style="2" customWidth="1"/>
    <col min="2" max="2" width="62.00390625" style="2" customWidth="1"/>
    <col min="3" max="3" width="32.28125" style="2" customWidth="1"/>
    <col min="4" max="5" width="12.421875" style="2" bestFit="1" customWidth="1"/>
    <col min="6" max="6" width="16.8515625" style="2" bestFit="1" customWidth="1"/>
    <col min="7" max="7" width="10.421875" style="2" bestFit="1" customWidth="1"/>
    <col min="8" max="8" width="9.8515625" style="2" bestFit="1" customWidth="1"/>
    <col min="9" max="9" width="11.28125" style="2" bestFit="1" customWidth="1"/>
    <col min="10" max="16384" width="9.140625" style="2" customWidth="1"/>
  </cols>
  <sheetData>
    <row r="1" ht="15">
      <c r="A1" s="1" t="s">
        <v>48</v>
      </c>
    </row>
    <row r="2" ht="15">
      <c r="A2" s="1" t="s">
        <v>49</v>
      </c>
    </row>
    <row r="5" spans="1:10" s="4" customFormat="1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1" s="4" customFormat="1" ht="15">
      <c r="A6" s="5" t="s">
        <v>10</v>
      </c>
      <c r="B6" s="6"/>
      <c r="D6" s="7"/>
      <c r="F6" s="8"/>
      <c r="G6" s="7"/>
      <c r="I6" s="9"/>
      <c r="K6" s="8"/>
    </row>
    <row r="7" spans="1:10" s="4" customFormat="1" ht="30">
      <c r="A7" s="4">
        <v>41247</v>
      </c>
      <c r="B7" s="6" t="s">
        <v>11</v>
      </c>
      <c r="C7" s="4" t="s">
        <v>12</v>
      </c>
      <c r="D7" s="7">
        <v>40564</v>
      </c>
      <c r="E7" s="4">
        <v>37084439</v>
      </c>
      <c r="F7" s="10">
        <v>35241.56</v>
      </c>
      <c r="G7" s="7">
        <v>40575</v>
      </c>
      <c r="H7" s="4">
        <v>100446</v>
      </c>
      <c r="I7" s="7">
        <v>40578</v>
      </c>
      <c r="J7" s="4">
        <v>100786</v>
      </c>
    </row>
    <row r="8" spans="1:10" s="4" customFormat="1" ht="30">
      <c r="A8" s="4">
        <v>41158</v>
      </c>
      <c r="B8" s="6" t="s">
        <v>13</v>
      </c>
      <c r="C8" s="4" t="s">
        <v>14</v>
      </c>
      <c r="D8" s="7">
        <v>40563</v>
      </c>
      <c r="E8" s="4">
        <v>154763</v>
      </c>
      <c r="F8" s="10">
        <v>333.75</v>
      </c>
      <c r="G8" s="7">
        <v>40569</v>
      </c>
      <c r="H8" s="4">
        <v>100446</v>
      </c>
      <c r="I8" s="7">
        <v>40571</v>
      </c>
      <c r="J8" s="4">
        <v>900571</v>
      </c>
    </row>
    <row r="9" spans="1:10" s="4" customFormat="1" ht="30">
      <c r="A9" s="4">
        <v>41163</v>
      </c>
      <c r="B9" s="6" t="s">
        <v>15</v>
      </c>
      <c r="C9" s="4" t="s">
        <v>16</v>
      </c>
      <c r="D9" s="7">
        <v>40563</v>
      </c>
      <c r="E9" s="4" t="s">
        <v>17</v>
      </c>
      <c r="F9" s="10">
        <v>1503</v>
      </c>
      <c r="G9" s="7">
        <v>40569</v>
      </c>
      <c r="H9" s="4">
        <v>100446</v>
      </c>
      <c r="I9" s="7">
        <v>40571</v>
      </c>
      <c r="J9" s="4">
        <v>103128</v>
      </c>
    </row>
    <row r="10" spans="1:10" s="4" customFormat="1" ht="15">
      <c r="A10" s="4">
        <v>41354</v>
      </c>
      <c r="B10" s="6" t="s">
        <v>18</v>
      </c>
      <c r="C10" s="4" t="s">
        <v>19</v>
      </c>
      <c r="D10" s="7">
        <v>40574</v>
      </c>
      <c r="E10" s="4" t="s">
        <v>20</v>
      </c>
      <c r="F10" s="10">
        <v>545576.92</v>
      </c>
      <c r="G10" s="7">
        <v>40589</v>
      </c>
      <c r="H10" s="4">
        <v>100446</v>
      </c>
      <c r="I10" s="7">
        <v>40591</v>
      </c>
      <c r="J10" s="4">
        <v>101330</v>
      </c>
    </row>
    <row r="11" spans="1:10" s="4" customFormat="1" ht="30">
      <c r="A11" s="4">
        <v>41405</v>
      </c>
      <c r="B11" s="6" t="s">
        <v>21</v>
      </c>
      <c r="C11" s="4" t="s">
        <v>12</v>
      </c>
      <c r="D11" s="7">
        <v>40581</v>
      </c>
      <c r="E11" s="4">
        <v>37088957</v>
      </c>
      <c r="F11" s="10">
        <v>36588.67</v>
      </c>
      <c r="G11" s="7">
        <v>40589</v>
      </c>
      <c r="H11" s="4">
        <v>100446</v>
      </c>
      <c r="I11" s="7">
        <v>40591</v>
      </c>
      <c r="J11" s="4">
        <v>100786</v>
      </c>
    </row>
    <row r="12" spans="1:10" s="4" customFormat="1" ht="15">
      <c r="A12" s="4">
        <v>41406</v>
      </c>
      <c r="B12" s="6" t="s">
        <v>22</v>
      </c>
      <c r="C12" s="4" t="s">
        <v>16</v>
      </c>
      <c r="D12" s="7">
        <v>40584</v>
      </c>
      <c r="E12" s="4" t="s">
        <v>23</v>
      </c>
      <c r="F12" s="10">
        <v>1390</v>
      </c>
      <c r="G12" s="7">
        <v>40589</v>
      </c>
      <c r="H12" s="4">
        <v>100446</v>
      </c>
      <c r="I12" s="7">
        <v>40591</v>
      </c>
      <c r="J12" s="4">
        <v>103128</v>
      </c>
    </row>
    <row r="13" spans="2:9" s="4" customFormat="1" ht="15">
      <c r="B13" s="6"/>
      <c r="D13" s="7"/>
      <c r="F13" s="11">
        <f>SUM(F7:F12)</f>
        <v>620633.9</v>
      </c>
      <c r="G13" s="7"/>
      <c r="I13" s="7"/>
    </row>
    <row r="14" spans="2:9" s="4" customFormat="1" ht="15">
      <c r="B14" s="6"/>
      <c r="F14" s="12"/>
      <c r="I14" s="7"/>
    </row>
    <row r="15" spans="1:9" s="4" customFormat="1" ht="15">
      <c r="A15" s="5" t="s">
        <v>24</v>
      </c>
      <c r="B15" s="6"/>
      <c r="I15" s="7"/>
    </row>
    <row r="16" spans="1:10" s="4" customFormat="1" ht="30">
      <c r="A16" s="4">
        <v>41250</v>
      </c>
      <c r="B16" s="6" t="s">
        <v>25</v>
      </c>
      <c r="C16" s="4" t="s">
        <v>26</v>
      </c>
      <c r="D16" s="7">
        <v>40527</v>
      </c>
      <c r="E16" s="4" t="s">
        <v>27</v>
      </c>
      <c r="F16" s="10">
        <v>24566.71</v>
      </c>
      <c r="G16" s="7">
        <v>40575</v>
      </c>
      <c r="H16" s="4">
        <v>101323</v>
      </c>
      <c r="I16" s="7">
        <v>40578</v>
      </c>
      <c r="J16" s="4">
        <v>907562</v>
      </c>
    </row>
    <row r="17" spans="2:9" s="4" customFormat="1" ht="15">
      <c r="B17" s="6"/>
      <c r="F17" s="11">
        <f>SUM(F16)</f>
        <v>24566.71</v>
      </c>
      <c r="I17" s="7"/>
    </row>
    <row r="18" spans="2:9" s="4" customFormat="1" ht="15">
      <c r="B18" s="6"/>
      <c r="F18" s="10"/>
      <c r="I18" s="7"/>
    </row>
    <row r="19" spans="1:9" s="4" customFormat="1" ht="15">
      <c r="A19" s="5" t="s">
        <v>28</v>
      </c>
      <c r="B19" s="6"/>
      <c r="F19" s="10"/>
      <c r="I19" s="7"/>
    </row>
    <row r="20" spans="1:10" ht="15">
      <c r="A20" s="4">
        <v>41246</v>
      </c>
      <c r="B20" s="6" t="s">
        <v>29</v>
      </c>
      <c r="C20" s="4" t="s">
        <v>30</v>
      </c>
      <c r="D20" s="7">
        <v>40520</v>
      </c>
      <c r="E20" s="4" t="s">
        <v>31</v>
      </c>
      <c r="F20" s="10">
        <v>22173.11</v>
      </c>
      <c r="G20" s="7">
        <v>40575</v>
      </c>
      <c r="H20" s="4">
        <v>101549</v>
      </c>
      <c r="I20" s="7">
        <v>40578</v>
      </c>
      <c r="J20" s="4">
        <v>103931</v>
      </c>
    </row>
    <row r="21" spans="2:9" ht="15">
      <c r="B21" s="13"/>
      <c r="F21" s="11">
        <f>SUM(F20)</f>
        <v>22173.11</v>
      </c>
      <c r="I21" s="7"/>
    </row>
    <row r="22" spans="1:10" s="4" customFormat="1" ht="15">
      <c r="A22" s="2"/>
      <c r="B22" s="13"/>
      <c r="C22" s="2"/>
      <c r="D22" s="2"/>
      <c r="E22" s="2"/>
      <c r="F22" s="10"/>
      <c r="G22" s="2"/>
      <c r="H22" s="2"/>
      <c r="I22" s="7"/>
      <c r="J22" s="2"/>
    </row>
    <row r="23" spans="1:9" s="4" customFormat="1" ht="15">
      <c r="A23" s="5" t="s">
        <v>32</v>
      </c>
      <c r="B23" s="6"/>
      <c r="F23" s="10"/>
      <c r="I23" s="7"/>
    </row>
    <row r="24" spans="1:10" ht="60">
      <c r="A24" s="4">
        <v>41245</v>
      </c>
      <c r="B24" s="6" t="s">
        <v>33</v>
      </c>
      <c r="C24" s="4" t="s">
        <v>26</v>
      </c>
      <c r="D24" s="7">
        <v>40557</v>
      </c>
      <c r="E24" s="4" t="s">
        <v>34</v>
      </c>
      <c r="F24" s="10">
        <v>72978.92</v>
      </c>
      <c r="G24" s="7">
        <v>40569</v>
      </c>
      <c r="H24" s="4">
        <v>101024</v>
      </c>
      <c r="I24" s="7">
        <v>40571</v>
      </c>
      <c r="J24" s="4">
        <v>907479</v>
      </c>
    </row>
    <row r="25" spans="1:10" s="4" customFormat="1" ht="15">
      <c r="A25" s="2"/>
      <c r="B25" s="13"/>
      <c r="C25" s="2"/>
      <c r="D25" s="2"/>
      <c r="E25" s="2"/>
      <c r="F25" s="11">
        <f>SUM(F24:F24)</f>
        <v>72978.92</v>
      </c>
      <c r="G25" s="2"/>
      <c r="H25" s="2"/>
      <c r="I25" s="7"/>
      <c r="J25" s="2"/>
    </row>
    <row r="26" spans="1:10" s="4" customFormat="1" ht="15">
      <c r="A26" s="2"/>
      <c r="B26" s="13"/>
      <c r="C26" s="2"/>
      <c r="D26" s="2"/>
      <c r="E26" s="2"/>
      <c r="F26" s="10"/>
      <c r="G26" s="2"/>
      <c r="H26" s="2"/>
      <c r="I26" s="7"/>
      <c r="J26" s="2"/>
    </row>
    <row r="27" spans="1:9" s="4" customFormat="1" ht="15">
      <c r="A27" s="5" t="s">
        <v>35</v>
      </c>
      <c r="B27" s="6"/>
      <c r="F27" s="10"/>
      <c r="I27" s="7"/>
    </row>
    <row r="28" spans="1:10" ht="30">
      <c r="A28" s="4">
        <v>41161</v>
      </c>
      <c r="B28" s="6" t="s">
        <v>36</v>
      </c>
      <c r="C28" s="4" t="s">
        <v>37</v>
      </c>
      <c r="D28" s="7">
        <v>40544</v>
      </c>
      <c r="E28" s="4" t="s">
        <v>38</v>
      </c>
      <c r="F28" s="10">
        <v>4500.08</v>
      </c>
      <c r="G28" s="7">
        <v>40569</v>
      </c>
      <c r="H28" s="4">
        <v>101692</v>
      </c>
      <c r="I28" s="7">
        <v>40571</v>
      </c>
      <c r="J28" s="4">
        <v>107202</v>
      </c>
    </row>
    <row r="29" spans="2:9" ht="15">
      <c r="B29" s="13"/>
      <c r="D29" s="14"/>
      <c r="F29" s="11">
        <f>SUM(F28)</f>
        <v>4500.08</v>
      </c>
      <c r="I29" s="7"/>
    </row>
    <row r="30" spans="1:10" s="4" customFormat="1" ht="15">
      <c r="A30" s="2"/>
      <c r="B30" s="13"/>
      <c r="C30" s="2"/>
      <c r="D30" s="2"/>
      <c r="E30" s="2"/>
      <c r="F30" s="10"/>
      <c r="G30" s="2"/>
      <c r="H30" s="2"/>
      <c r="I30" s="7"/>
      <c r="J30" s="2"/>
    </row>
    <row r="31" spans="1:9" s="4" customFormat="1" ht="15">
      <c r="A31" s="5" t="s">
        <v>39</v>
      </c>
      <c r="B31" s="6"/>
      <c r="F31" s="10"/>
      <c r="I31" s="7"/>
    </row>
    <row r="32" spans="1:10" ht="45">
      <c r="A32" s="4">
        <v>41162</v>
      </c>
      <c r="B32" s="6" t="s">
        <v>40</v>
      </c>
      <c r="C32" s="4" t="s">
        <v>41</v>
      </c>
      <c r="D32" s="7">
        <v>40556</v>
      </c>
      <c r="E32" s="4">
        <v>52131</v>
      </c>
      <c r="F32" s="10">
        <v>8365.2</v>
      </c>
      <c r="G32" s="7">
        <v>40569</v>
      </c>
      <c r="H32" s="4">
        <v>101699</v>
      </c>
      <c r="I32" s="7">
        <v>40571</v>
      </c>
      <c r="J32" s="4">
        <v>106945</v>
      </c>
    </row>
    <row r="33" spans="2:9" ht="15">
      <c r="B33" s="13"/>
      <c r="F33" s="11">
        <f>SUM(F32)</f>
        <v>8365.2</v>
      </c>
      <c r="I33" s="7"/>
    </row>
    <row r="34" spans="2:9" ht="15">
      <c r="B34" s="13"/>
      <c r="F34" s="10"/>
      <c r="I34" s="7"/>
    </row>
    <row r="35" spans="1:9" s="4" customFormat="1" ht="15">
      <c r="A35" s="5" t="s">
        <v>42</v>
      </c>
      <c r="B35" s="6"/>
      <c r="F35" s="10"/>
      <c r="I35" s="7"/>
    </row>
    <row r="36" spans="1:10" ht="30">
      <c r="A36" s="4">
        <v>41407</v>
      </c>
      <c r="B36" s="6" t="s">
        <v>43</v>
      </c>
      <c r="C36" s="4" t="s">
        <v>12</v>
      </c>
      <c r="D36" s="7">
        <v>40567</v>
      </c>
      <c r="E36" s="4">
        <v>37084860</v>
      </c>
      <c r="F36" s="10">
        <v>8556.64</v>
      </c>
      <c r="G36" s="7">
        <v>40589</v>
      </c>
      <c r="H36" s="4">
        <v>101330</v>
      </c>
      <c r="I36" s="7">
        <v>40591</v>
      </c>
      <c r="J36" s="4">
        <v>105232</v>
      </c>
    </row>
    <row r="37" spans="1:10" s="15" customFormat="1" ht="45">
      <c r="A37" s="2">
        <v>41313</v>
      </c>
      <c r="B37" s="13" t="s">
        <v>44</v>
      </c>
      <c r="C37" s="2" t="s">
        <v>12</v>
      </c>
      <c r="D37" s="14">
        <v>40570</v>
      </c>
      <c r="E37" s="2">
        <v>37086067</v>
      </c>
      <c r="F37" s="10">
        <v>834</v>
      </c>
      <c r="G37" s="14">
        <v>40583</v>
      </c>
      <c r="H37" s="4">
        <v>101330</v>
      </c>
      <c r="I37" s="7">
        <v>40585</v>
      </c>
      <c r="J37" s="2">
        <v>107180</v>
      </c>
    </row>
    <row r="38" spans="2:9" ht="15">
      <c r="B38" s="13"/>
      <c r="F38" s="11">
        <f>SUM(F36:F37)</f>
        <v>9390.64</v>
      </c>
      <c r="I38" s="7"/>
    </row>
    <row r="39" spans="2:9" ht="15">
      <c r="B39" s="13"/>
      <c r="F39" s="10"/>
      <c r="I39" s="7"/>
    </row>
    <row r="40" spans="1:9" s="4" customFormat="1" ht="15">
      <c r="A40" s="5" t="s">
        <v>45</v>
      </c>
      <c r="B40" s="6"/>
      <c r="F40" s="10"/>
      <c r="I40" s="7"/>
    </row>
    <row r="41" spans="1:10" ht="30">
      <c r="A41" s="4">
        <v>41298</v>
      </c>
      <c r="B41" s="6" t="s">
        <v>46</v>
      </c>
      <c r="C41" s="4" t="s">
        <v>47</v>
      </c>
      <c r="D41" s="7">
        <v>40557</v>
      </c>
      <c r="E41" s="4">
        <v>220615</v>
      </c>
      <c r="F41" s="10">
        <v>11323</v>
      </c>
      <c r="G41" s="7">
        <v>40583</v>
      </c>
      <c r="H41" s="4">
        <v>101690</v>
      </c>
      <c r="I41" s="7">
        <v>40585</v>
      </c>
      <c r="J41" s="4">
        <v>105897</v>
      </c>
    </row>
    <row r="42" spans="6:9" ht="15">
      <c r="F42" s="11">
        <f>SUM(F41)</f>
        <v>11323</v>
      </c>
      <c r="I42" s="7"/>
    </row>
    <row r="43" spans="6:9" ht="15">
      <c r="F43" s="10"/>
      <c r="I43" s="7"/>
    </row>
    <row r="44" spans="4:11" s="4" customFormat="1" ht="15">
      <c r="D44" s="7"/>
      <c r="F44" s="16">
        <f>F42+F38+F33+F29+F25+F21+F17+F13</f>
        <v>773931.56</v>
      </c>
      <c r="G44" s="7"/>
      <c r="I44" s="9"/>
      <c r="K44" s="8"/>
    </row>
    <row r="45" spans="6:9" ht="15">
      <c r="F45" s="10"/>
      <c r="I45" s="7"/>
    </row>
    <row r="46" spans="6:9" ht="15">
      <c r="F46" s="10"/>
      <c r="I46" s="7"/>
    </row>
    <row r="47" spans="6:9" ht="15">
      <c r="F47" s="10"/>
      <c r="I47" s="7"/>
    </row>
    <row r="48" spans="6:9" ht="15">
      <c r="F48" s="10"/>
      <c r="I48" s="7"/>
    </row>
    <row r="49" spans="6:9" ht="15">
      <c r="F49" s="10"/>
      <c r="I49" s="7"/>
    </row>
    <row r="50" spans="6:9" ht="15">
      <c r="F50" s="10"/>
      <c r="I50" s="7"/>
    </row>
    <row r="51" spans="6:9" ht="15">
      <c r="F51" s="10"/>
      <c r="I51" s="7"/>
    </row>
    <row r="52" ht="15">
      <c r="I52" s="7"/>
    </row>
    <row r="53" ht="15">
      <c r="I53" s="7"/>
    </row>
    <row r="54" ht="15">
      <c r="I54" s="7"/>
    </row>
    <row r="55" ht="15">
      <c r="I55" s="7"/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  <row r="70" ht="15">
      <c r="I70" s="7"/>
    </row>
    <row r="71" ht="15">
      <c r="I71" s="7"/>
    </row>
    <row r="72" ht="15">
      <c r="I72" s="7"/>
    </row>
    <row r="73" ht="15">
      <c r="I73" s="7"/>
    </row>
    <row r="74" ht="15">
      <c r="I74" s="7"/>
    </row>
    <row r="75" ht="15">
      <c r="I75" s="7"/>
    </row>
    <row r="76" ht="15">
      <c r="I76" s="7"/>
    </row>
    <row r="77" ht="15">
      <c r="I77" s="7"/>
    </row>
    <row r="78" ht="15">
      <c r="I78" s="7"/>
    </row>
    <row r="79" ht="15">
      <c r="I79" s="7"/>
    </row>
    <row r="80" ht="15">
      <c r="I80" s="7"/>
    </row>
    <row r="81" ht="15">
      <c r="I81" s="7"/>
    </row>
    <row r="82" ht="15">
      <c r="I82" s="7"/>
    </row>
    <row r="83" ht="15">
      <c r="I83" s="7"/>
    </row>
    <row r="84" ht="15">
      <c r="I84" s="7"/>
    </row>
    <row r="85" ht="15">
      <c r="I85" s="7"/>
    </row>
    <row r="86" ht="15">
      <c r="I86" s="7"/>
    </row>
    <row r="87" ht="15">
      <c r="I87" s="7"/>
    </row>
    <row r="88" ht="15">
      <c r="I88" s="7"/>
    </row>
    <row r="89" ht="15">
      <c r="I89" s="7"/>
    </row>
    <row r="90" ht="15">
      <c r="I90" s="7"/>
    </row>
    <row r="91" ht="15">
      <c r="I91" s="7"/>
    </row>
    <row r="92" ht="15">
      <c r="I92" s="7"/>
    </row>
    <row r="93" ht="15">
      <c r="I93" s="7"/>
    </row>
    <row r="94" ht="15">
      <c r="I94" s="7"/>
    </row>
    <row r="95" ht="15">
      <c r="I95" s="7"/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  <row r="107" ht="15">
      <c r="I107" s="7"/>
    </row>
    <row r="108" ht="15">
      <c r="I108" s="7"/>
    </row>
    <row r="109" ht="15">
      <c r="I109" s="7"/>
    </row>
    <row r="110" ht="15">
      <c r="I110" s="7"/>
    </row>
    <row r="111" ht="15">
      <c r="I111" s="7"/>
    </row>
    <row r="112" ht="15">
      <c r="I112" s="7"/>
    </row>
    <row r="113" ht="15">
      <c r="I113" s="7"/>
    </row>
    <row r="114" ht="15">
      <c r="I114" s="7"/>
    </row>
    <row r="115" ht="15">
      <c r="I115" s="7"/>
    </row>
    <row r="116" ht="15">
      <c r="I116" s="7"/>
    </row>
    <row r="117" ht="15">
      <c r="I117" s="7"/>
    </row>
    <row r="118" ht="15">
      <c r="I118" s="7"/>
    </row>
    <row r="119" ht="15">
      <c r="I119" s="7"/>
    </row>
    <row r="120" ht="15">
      <c r="I120" s="7"/>
    </row>
    <row r="121" ht="15">
      <c r="I121" s="7"/>
    </row>
    <row r="122" ht="15">
      <c r="I122" s="7"/>
    </row>
    <row r="123" ht="15">
      <c r="I123" s="7"/>
    </row>
    <row r="124" ht="15">
      <c r="I124" s="7"/>
    </row>
    <row r="125" ht="15">
      <c r="I125" s="7"/>
    </row>
    <row r="126" ht="15">
      <c r="I126" s="7"/>
    </row>
  </sheetData>
  <printOptions/>
  <pageMargins left="0.7" right="0.7" top="0.75" bottom="0.75" header="0.3" footer="0.3"/>
  <pageSetup horizontalDpi="600" verticalDpi="600" orientation="landscape" paperSize="5" scale="85" r:id="rId1"/>
  <headerFooter>
    <oddFooter>&amp;R&amp;P/&amp;N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Ann M.</dc:creator>
  <cp:keywords/>
  <dc:description/>
  <cp:lastModifiedBy>pwtmm</cp:lastModifiedBy>
  <cp:lastPrinted>2011-02-21T21:47:22Z</cp:lastPrinted>
  <dcterms:created xsi:type="dcterms:W3CDTF">2011-02-18T20:01:15Z</dcterms:created>
  <dcterms:modified xsi:type="dcterms:W3CDTF">2011-02-21T21:49:32Z</dcterms:modified>
  <cp:category/>
  <cp:version/>
  <cp:contentType/>
  <cp:contentStatus/>
</cp:coreProperties>
</file>